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_\OneDrive\Desktop\"/>
    </mc:Choice>
  </mc:AlternateContent>
  <bookViews>
    <workbookView xWindow="0" yWindow="0" windowWidth="28800" windowHeight="1134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J43" i="1" l="1"/>
  <c r="F62" i="1"/>
  <c r="J100" i="1"/>
  <c r="F119" i="1"/>
  <c r="J157" i="1"/>
  <c r="F176" i="1"/>
  <c r="L43" i="1"/>
  <c r="G62" i="1"/>
  <c r="L100" i="1"/>
  <c r="G119" i="1"/>
  <c r="L157" i="1"/>
  <c r="G176" i="1"/>
  <c r="H62" i="1"/>
  <c r="H119" i="1"/>
  <c r="H176" i="1"/>
  <c r="I62" i="1"/>
  <c r="I119" i="1"/>
  <c r="I176" i="1"/>
  <c r="F24" i="1"/>
  <c r="J62" i="1"/>
  <c r="F81" i="1"/>
  <c r="J119" i="1"/>
  <c r="F138" i="1"/>
  <c r="J176" i="1"/>
  <c r="F195" i="1"/>
  <c r="G24" i="1"/>
  <c r="L62" i="1"/>
  <c r="G81" i="1"/>
  <c r="L119" i="1"/>
  <c r="G138" i="1"/>
  <c r="L176" i="1"/>
  <c r="G195" i="1"/>
  <c r="H24" i="1"/>
  <c r="H81" i="1"/>
  <c r="H138" i="1"/>
  <c r="H195" i="1"/>
  <c r="I24" i="1"/>
  <c r="I81" i="1"/>
  <c r="I138" i="1"/>
  <c r="I195" i="1"/>
  <c r="I196" i="1" l="1"/>
  <c r="F196" i="1"/>
  <c r="H196" i="1"/>
  <c r="L196" i="1"/>
  <c r="J196" i="1"/>
  <c r="G196" i="1"/>
</calcChain>
</file>

<file path=xl/sharedStrings.xml><?xml version="1.0" encoding="utf-8"?>
<sst xmlns="http://schemas.openxmlformats.org/spreadsheetml/2006/main" count="287" uniqueCount="100">
  <si>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</si>
  <si>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</si>
  <si>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</si>
  <si>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</si>
  <si>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</si>
  <si>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</si>
  <si>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</si>
  <si>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</si>
  <si>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</si>
  <si>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</si>
  <si>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</si>
  <si>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</si>
  <si>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</si>
  <si>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</si>
  <si>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</si>
  <si>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</si>
  <si>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</si>
  <si>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</si>
  <si>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</si>
  <si>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</si>
  <si>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</si>
  <si>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</si>
  <si>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</si>
  <si>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</si>
  <si>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</si>
  <si>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</si>
  <si>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</si>
  <si>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</si>
  <si>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</si>
  <si>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</si>
  <si>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</si>
  <si>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</si>
  <si>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</si>
  <si>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</si>
  <si>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</si>
  <si>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</si>
  <si>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</si>
  <si>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</si>
  <si>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</si>
  <si>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"Кубанская школа им. С.П. Королева" Симферопольского района Республики Крым</t>
  </si>
  <si>
    <t>226/2016</t>
  </si>
  <si>
    <t>15/2016</t>
  </si>
  <si>
    <t>19/2016</t>
  </si>
  <si>
    <t>484/2016</t>
  </si>
  <si>
    <t>403/2016</t>
  </si>
  <si>
    <t>сок фруктовый</t>
  </si>
  <si>
    <t>хлеб пшеничный</t>
  </si>
  <si>
    <t>хлеб ржаной</t>
  </si>
  <si>
    <t>яблоки свежие</t>
  </si>
  <si>
    <t>каша молочная рисовая с яблоками</t>
  </si>
  <si>
    <t>363/2022</t>
  </si>
  <si>
    <t>масло сливочное</t>
  </si>
  <si>
    <t>13/2016</t>
  </si>
  <si>
    <t>17/2010</t>
  </si>
  <si>
    <t>18/2016</t>
  </si>
  <si>
    <t>печенье</t>
  </si>
  <si>
    <t>20/2010</t>
  </si>
  <si>
    <t>363/2016</t>
  </si>
  <si>
    <t>пюре картофельное</t>
  </si>
  <si>
    <t>354/2016</t>
  </si>
  <si>
    <t>чай с сахаром</t>
  </si>
  <si>
    <t>420/2016</t>
  </si>
  <si>
    <t>пудинг из творога (без сахара)</t>
  </si>
  <si>
    <t>222/2011</t>
  </si>
  <si>
    <t>сгущеное молоко</t>
  </si>
  <si>
    <t>685/2022</t>
  </si>
  <si>
    <t>Кисмолочный продукт "Снежок"</t>
  </si>
  <si>
    <t>458/2016</t>
  </si>
  <si>
    <t>яблоко свежее</t>
  </si>
  <si>
    <t>ПП</t>
  </si>
  <si>
    <t>кофейный напиток с молоком</t>
  </si>
  <si>
    <t>232/2016</t>
  </si>
  <si>
    <t>блины с фруктовой начинкой</t>
  </si>
  <si>
    <t>каша пшенная молочная с курагой</t>
  </si>
  <si>
    <t>198/2016</t>
  </si>
  <si>
    <t>кисломолочный продукт "Снежок"</t>
  </si>
  <si>
    <t>сыр твердый</t>
  </si>
  <si>
    <t>16/2016</t>
  </si>
  <si>
    <t>фишболы с соусом сметанным с томатом</t>
  </si>
  <si>
    <t>каша рисовая вязкая, кукуруза консервированная</t>
  </si>
  <si>
    <t>303/2011</t>
  </si>
  <si>
    <t>сырники творожные</t>
  </si>
  <si>
    <t>соус шоколадный</t>
  </si>
  <si>
    <t>692/2022</t>
  </si>
  <si>
    <t>чай с молоком</t>
  </si>
  <si>
    <t>421/2016</t>
  </si>
  <si>
    <t>соус "Альфредо"</t>
  </si>
  <si>
    <t>579/2022</t>
  </si>
  <si>
    <t>кисель из яблок свежих</t>
  </si>
  <si>
    <t>352/2011</t>
  </si>
  <si>
    <t>Макароны,запечнные с сыром,икра кабачковая</t>
  </si>
  <si>
    <t>напиток из шиповника</t>
  </si>
  <si>
    <t>"Ёжики"мясные с томатным соуосм, огурец консервир.</t>
  </si>
  <si>
    <t>418/2016</t>
  </si>
  <si>
    <t>193/2016</t>
  </si>
  <si>
    <t>омлет запеченный, горошек консервир.</t>
  </si>
  <si>
    <t>471/133/2022</t>
  </si>
  <si>
    <t>картофельное пюре, икра кабачковая</t>
  </si>
  <si>
    <t>оладьи с повидлом 65/10</t>
  </si>
  <si>
    <t>каша из овсяных хлопьев жидкая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</si>
</sst>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3" t="s">
        <v>39</v>
      </c>
      <c r="D1" s="53"/>
      <c r="E1" s="53"/>
      <c r="F1" s="3" t="s">
        <v>1</v>
      </c>
      <c r="G1" s="1" t="s">
        <v>2</v>
      </c>
      <c r="H1" s="54"/>
      <c r="I1" s="54"/>
      <c r="J1" s="54"/>
      <c r="K1" s="54"/>
    </row>
    <row r="2" spans="1:12" ht="18" x14ac:dyDescent="0.25">
      <c r="A2" s="4" t="s">
        <v>3</v>
      </c>
      <c r="C2" s="1"/>
      <c r="G2" s="1" t="s">
        <v>4</v>
      </c>
      <c r="H2" s="54"/>
      <c r="I2" s="54"/>
      <c r="J2" s="54"/>
      <c r="K2" s="5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90</v>
      </c>
      <c r="F6" s="21">
        <v>190</v>
      </c>
      <c r="G6" s="21">
        <v>8.18</v>
      </c>
      <c r="H6" s="21">
        <v>6.39</v>
      </c>
      <c r="I6" s="21">
        <v>41.58</v>
      </c>
      <c r="J6" s="21">
        <v>255.41</v>
      </c>
      <c r="K6" s="22" t="s">
        <v>40</v>
      </c>
      <c r="L6" s="21">
        <v>71.459999999999994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45</v>
      </c>
      <c r="F8" s="28">
        <v>200</v>
      </c>
      <c r="G8" s="28">
        <v>1</v>
      </c>
      <c r="H8" s="28">
        <v>0.2</v>
      </c>
      <c r="I8" s="28">
        <v>20.2</v>
      </c>
      <c r="J8" s="28">
        <v>92</v>
      </c>
      <c r="K8" s="29" t="s">
        <v>43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46</v>
      </c>
      <c r="F9" s="28">
        <v>20</v>
      </c>
      <c r="G9" s="28">
        <v>1.52</v>
      </c>
      <c r="H9" s="28">
        <v>0.16</v>
      </c>
      <c r="I9" s="28">
        <v>9.84</v>
      </c>
      <c r="J9" s="28">
        <v>47</v>
      </c>
      <c r="K9" s="29" t="s">
        <v>41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48</v>
      </c>
      <c r="F10" s="28">
        <v>100</v>
      </c>
      <c r="G10" s="28">
        <v>0.35199999999999998</v>
      </c>
      <c r="H10" s="28">
        <v>0.35199999999999998</v>
      </c>
      <c r="I10" s="28">
        <v>8.6240000000000006</v>
      </c>
      <c r="J10" s="28">
        <v>41.36</v>
      </c>
      <c r="K10" s="29" t="s">
        <v>44</v>
      </c>
      <c r="L10" s="28"/>
    </row>
    <row r="11" spans="1:12" x14ac:dyDescent="0.25">
      <c r="A11" s="23"/>
      <c r="B11" s="24"/>
      <c r="C11" s="25"/>
      <c r="D11" s="26"/>
      <c r="E11" s="27" t="s">
        <v>47</v>
      </c>
      <c r="F11" s="28">
        <v>20</v>
      </c>
      <c r="G11" s="28">
        <v>1.32</v>
      </c>
      <c r="H11" s="28">
        <v>0.24</v>
      </c>
      <c r="I11" s="28">
        <v>6.68</v>
      </c>
      <c r="J11" s="28">
        <v>34.799999999999997</v>
      </c>
      <c r="K11" s="29" t="s">
        <v>42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530</v>
      </c>
      <c r="G13" s="36">
        <f>SUM(G6:G12)</f>
        <v>12.372</v>
      </c>
      <c r="H13" s="36">
        <f>SUM(H6:H12)</f>
        <v>7.3420000000000005</v>
      </c>
      <c r="I13" s="36">
        <f>SUM(I6:I12)</f>
        <v>86.924000000000007</v>
      </c>
      <c r="J13" s="36">
        <f>SUM(J6:J12)</f>
        <v>470.57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530</v>
      </c>
      <c r="G24" s="44">
        <f>G13+G23</f>
        <v>12.372</v>
      </c>
      <c r="H24" s="44">
        <f>H13+H23</f>
        <v>7.3420000000000005</v>
      </c>
      <c r="I24" s="44">
        <f>I13+I23</f>
        <v>86.924000000000007</v>
      </c>
      <c r="J24" s="44">
        <f>J13+J23</f>
        <v>470.57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49</v>
      </c>
      <c r="F25" s="21">
        <v>250</v>
      </c>
      <c r="G25" s="21">
        <v>4.79</v>
      </c>
      <c r="H25" s="21">
        <v>6.47</v>
      </c>
      <c r="I25" s="21">
        <v>33.549999999999997</v>
      </c>
      <c r="J25" s="21">
        <v>213.26</v>
      </c>
      <c r="K25" s="22" t="s">
        <v>50</v>
      </c>
      <c r="L25" s="21">
        <v>71.459999999999994</v>
      </c>
    </row>
    <row r="26" spans="1:12" x14ac:dyDescent="0.25">
      <c r="A26" s="45"/>
      <c r="B26" s="24"/>
      <c r="C26" s="25"/>
      <c r="D26" s="26"/>
      <c r="E26" s="27" t="s">
        <v>51</v>
      </c>
      <c r="F26" s="28">
        <v>10</v>
      </c>
      <c r="G26" s="28">
        <v>0.08</v>
      </c>
      <c r="H26" s="28">
        <v>7.25</v>
      </c>
      <c r="I26" s="28">
        <v>0.13</v>
      </c>
      <c r="J26" s="28">
        <v>66.099999999999994</v>
      </c>
      <c r="K26" s="29" t="s">
        <v>52</v>
      </c>
      <c r="L26" s="28"/>
    </row>
    <row r="27" spans="1:12" x14ac:dyDescent="0.25">
      <c r="A27" s="45"/>
      <c r="B27" s="24"/>
      <c r="C27" s="25"/>
      <c r="D27" s="30" t="s">
        <v>25</v>
      </c>
      <c r="E27" s="27" t="s">
        <v>91</v>
      </c>
      <c r="F27" s="28">
        <v>200</v>
      </c>
      <c r="G27" s="28">
        <v>0.68</v>
      </c>
      <c r="H27" s="28">
        <v>0.28000000000000003</v>
      </c>
      <c r="I27" s="28">
        <v>12.65</v>
      </c>
      <c r="J27" s="28">
        <v>68.77</v>
      </c>
      <c r="K27" s="29" t="s">
        <v>53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46</v>
      </c>
      <c r="F28" s="28">
        <v>30</v>
      </c>
      <c r="G28" s="28">
        <v>2.2799999999999998</v>
      </c>
      <c r="H28" s="28">
        <v>0.24</v>
      </c>
      <c r="I28" s="28">
        <v>14.76</v>
      </c>
      <c r="J28" s="28">
        <v>70.5</v>
      </c>
      <c r="K28" s="29" t="s">
        <v>54</v>
      </c>
      <c r="L28" s="28"/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 t="s">
        <v>55</v>
      </c>
      <c r="F30" s="28">
        <v>15</v>
      </c>
      <c r="G30" s="28">
        <v>1.1299999999999999</v>
      </c>
      <c r="H30" s="28">
        <v>1.47</v>
      </c>
      <c r="I30" s="28">
        <v>11.16</v>
      </c>
      <c r="J30" s="28">
        <v>62.1</v>
      </c>
      <c r="K30" s="29" t="s">
        <v>56</v>
      </c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505</v>
      </c>
      <c r="G32" s="36">
        <f>SUM(G25:G31)</f>
        <v>8.9600000000000009</v>
      </c>
      <c r="H32" s="36">
        <f>SUM(H25:H31)</f>
        <v>15.709999999999999</v>
      </c>
      <c r="I32" s="36">
        <f>SUM(I25:I31)</f>
        <v>72.25</v>
      </c>
      <c r="J32" s="36">
        <f>SUM(J25:J31)</f>
        <v>480.73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505</v>
      </c>
      <c r="G43" s="44">
        <f>G32+G42</f>
        <v>8.9600000000000009</v>
      </c>
      <c r="H43" s="44">
        <f>H32+H42</f>
        <v>15.709999999999999</v>
      </c>
      <c r="I43" s="44">
        <f>I32+I42</f>
        <v>72.25</v>
      </c>
      <c r="J43" s="44">
        <f>J32+J42</f>
        <v>480.73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92</v>
      </c>
      <c r="F44" s="21">
        <v>115</v>
      </c>
      <c r="G44" s="21">
        <v>10.6</v>
      </c>
      <c r="H44" s="21">
        <v>14.28</v>
      </c>
      <c r="I44" s="21">
        <v>11.02</v>
      </c>
      <c r="J44" s="21">
        <v>214.77</v>
      </c>
      <c r="K44" s="22" t="s">
        <v>57</v>
      </c>
      <c r="L44" s="21">
        <v>71.459999999999994</v>
      </c>
    </row>
    <row r="45" spans="1:12" x14ac:dyDescent="0.25">
      <c r="A45" s="23"/>
      <c r="B45" s="24"/>
      <c r="C45" s="25"/>
      <c r="D45" s="26"/>
      <c r="E45" s="27" t="s">
        <v>58</v>
      </c>
      <c r="F45" s="28">
        <v>150</v>
      </c>
      <c r="G45" s="28">
        <v>3.25</v>
      </c>
      <c r="H45" s="28">
        <v>4.34</v>
      </c>
      <c r="I45" s="28">
        <v>22.05</v>
      </c>
      <c r="J45" s="28">
        <v>140.69</v>
      </c>
      <c r="K45" s="29" t="s">
        <v>59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60</v>
      </c>
      <c r="F46" s="28">
        <v>200</v>
      </c>
      <c r="G46" s="28">
        <v>3.5999999999999997E-2</v>
      </c>
      <c r="H46" s="28">
        <v>4.0000000000000001E-3</v>
      </c>
      <c r="I46" s="28">
        <v>9.98</v>
      </c>
      <c r="J46" s="28">
        <v>39.9</v>
      </c>
      <c r="K46" s="29" t="s">
        <v>61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46</v>
      </c>
      <c r="F47" s="28">
        <v>20</v>
      </c>
      <c r="G47" s="28">
        <v>1.52</v>
      </c>
      <c r="H47" s="28">
        <v>0.16</v>
      </c>
      <c r="I47" s="28">
        <v>9.84</v>
      </c>
      <c r="J47" s="28">
        <v>47</v>
      </c>
      <c r="K47" s="29" t="s">
        <v>54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47</v>
      </c>
      <c r="F49" s="28">
        <v>20</v>
      </c>
      <c r="G49" s="28">
        <v>1.32</v>
      </c>
      <c r="H49" s="28">
        <v>0.24</v>
      </c>
      <c r="I49" s="28">
        <v>6.68</v>
      </c>
      <c r="J49" s="28">
        <v>34.799999999999997</v>
      </c>
      <c r="K49" s="29" t="s">
        <v>42</v>
      </c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505</v>
      </c>
      <c r="G51" s="36">
        <f>SUM(G44:G50)</f>
        <v>16.725999999999999</v>
      </c>
      <c r="H51" s="36">
        <f>SUM(H44:H50)</f>
        <v>19.023999999999997</v>
      </c>
      <c r="I51" s="36">
        <f>SUM(I44:I50)</f>
        <v>59.57</v>
      </c>
      <c r="J51" s="36">
        <f>SUM(J44:J50)</f>
        <v>477.16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505</v>
      </c>
      <c r="G62" s="44">
        <f>G51+G61</f>
        <v>16.725999999999999</v>
      </c>
      <c r="H62" s="44">
        <f>H51+H61</f>
        <v>19.023999999999997</v>
      </c>
      <c r="I62" s="44">
        <f>I51+I61</f>
        <v>59.57</v>
      </c>
      <c r="J62" s="44">
        <f>J51+J61</f>
        <v>477.16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62</v>
      </c>
      <c r="F63" s="21">
        <v>100</v>
      </c>
      <c r="G63" s="21">
        <v>16.09</v>
      </c>
      <c r="H63" s="21">
        <v>11.38</v>
      </c>
      <c r="I63" s="21">
        <v>17.829999999999998</v>
      </c>
      <c r="J63" s="21">
        <v>240.85</v>
      </c>
      <c r="K63" s="22" t="s">
        <v>63</v>
      </c>
      <c r="L63" s="21">
        <v>71.459999999999994</v>
      </c>
    </row>
    <row r="64" spans="1:12" x14ac:dyDescent="0.25">
      <c r="A64" s="23"/>
      <c r="B64" s="24"/>
      <c r="C64" s="25"/>
      <c r="D64" s="26"/>
      <c r="E64" s="27" t="s">
        <v>64</v>
      </c>
      <c r="F64" s="28">
        <v>30</v>
      </c>
      <c r="G64" s="28">
        <v>2.0699999999999998</v>
      </c>
      <c r="H64" s="28">
        <v>2.5499999999999998</v>
      </c>
      <c r="I64" s="28">
        <v>16.43</v>
      </c>
      <c r="J64" s="28">
        <v>96.9</v>
      </c>
      <c r="K64" s="29" t="s">
        <v>65</v>
      </c>
      <c r="L64" s="28"/>
    </row>
    <row r="65" spans="1:12" x14ac:dyDescent="0.25">
      <c r="A65" s="23"/>
      <c r="B65" s="24"/>
      <c r="C65" s="25"/>
      <c r="D65" s="30" t="s">
        <v>25</v>
      </c>
      <c r="E65" s="27" t="s">
        <v>66</v>
      </c>
      <c r="F65" s="28">
        <v>200</v>
      </c>
      <c r="G65" s="28">
        <v>5.6</v>
      </c>
      <c r="H65" s="28">
        <v>5</v>
      </c>
      <c r="I65" s="28">
        <v>22</v>
      </c>
      <c r="J65" s="28">
        <v>156</v>
      </c>
      <c r="K65" s="29" t="s">
        <v>67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46</v>
      </c>
      <c r="F66" s="28">
        <v>40</v>
      </c>
      <c r="G66" s="28">
        <v>3.04</v>
      </c>
      <c r="H66" s="28">
        <v>0.32</v>
      </c>
      <c r="I66" s="28">
        <v>19.68</v>
      </c>
      <c r="J66" s="28">
        <v>94</v>
      </c>
      <c r="K66" s="29" t="s">
        <v>54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68</v>
      </c>
      <c r="F67" s="28">
        <v>100</v>
      </c>
      <c r="G67" s="28">
        <v>0.35</v>
      </c>
      <c r="H67" s="28">
        <v>0.35</v>
      </c>
      <c r="I67" s="28">
        <v>8.6199999999999992</v>
      </c>
      <c r="J67" s="28">
        <v>41.36</v>
      </c>
      <c r="K67" s="29" t="s">
        <v>44</v>
      </c>
      <c r="L67" s="28"/>
    </row>
    <row r="68" spans="1:12" x14ac:dyDescent="0.25">
      <c r="A68" s="23"/>
      <c r="B68" s="24"/>
      <c r="C68" s="25"/>
      <c r="D68" s="26"/>
      <c r="E68" s="27" t="s">
        <v>47</v>
      </c>
      <c r="F68" s="28">
        <v>40</v>
      </c>
      <c r="G68" s="28">
        <v>2.64</v>
      </c>
      <c r="H68" s="28">
        <v>0.48</v>
      </c>
      <c r="I68" s="28">
        <v>13.36</v>
      </c>
      <c r="J68" s="28">
        <v>69.599999999999994</v>
      </c>
      <c r="K68" s="29" t="s">
        <v>42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510</v>
      </c>
      <c r="G70" s="36">
        <f>SUM(G63:G69)</f>
        <v>29.79</v>
      </c>
      <c r="H70" s="36">
        <f>SUM(H63:H69)</f>
        <v>20.080000000000002</v>
      </c>
      <c r="I70" s="36">
        <f>SUM(I63:I69)</f>
        <v>97.92</v>
      </c>
      <c r="J70" s="36">
        <f>SUM(J63:J69)</f>
        <v>698.71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510</v>
      </c>
      <c r="G81" s="44">
        <f>G70+G80</f>
        <v>29.79</v>
      </c>
      <c r="H81" s="44">
        <f>H70+H80</f>
        <v>20.080000000000002</v>
      </c>
      <c r="I81" s="44">
        <f>I70+I80</f>
        <v>97.92</v>
      </c>
      <c r="J81" s="44">
        <f>J70+J80</f>
        <v>698.71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99</v>
      </c>
      <c r="F82" s="21">
        <v>200</v>
      </c>
      <c r="G82" s="21">
        <v>7.91</v>
      </c>
      <c r="H82" s="21">
        <v>12.49</v>
      </c>
      <c r="I82" s="21">
        <v>35.83</v>
      </c>
      <c r="J82" s="21">
        <v>288.57</v>
      </c>
      <c r="K82" s="22" t="s">
        <v>94</v>
      </c>
      <c r="L82" s="21">
        <v>71.459999999999994</v>
      </c>
    </row>
    <row r="83" spans="1:12" x14ac:dyDescent="0.25">
      <c r="A83" s="23"/>
      <c r="B83" s="24"/>
      <c r="C83" s="25"/>
      <c r="D83" s="26"/>
      <c r="E83" s="27" t="s">
        <v>98</v>
      </c>
      <c r="F83" s="28">
        <v>80</v>
      </c>
      <c r="G83" s="28">
        <v>5.81</v>
      </c>
      <c r="H83" s="28">
        <v>9.36</v>
      </c>
      <c r="I83" s="28">
        <v>30.83</v>
      </c>
      <c r="J83" s="28">
        <v>191.08</v>
      </c>
      <c r="K83" s="29" t="s">
        <v>69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70</v>
      </c>
      <c r="F84" s="28">
        <v>200</v>
      </c>
      <c r="G84" s="28">
        <v>4.84</v>
      </c>
      <c r="H84" s="28">
        <v>3.7</v>
      </c>
      <c r="I84" s="28">
        <v>15.6</v>
      </c>
      <c r="J84" s="28">
        <v>117.02</v>
      </c>
      <c r="K84" s="29" t="s">
        <v>93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46</v>
      </c>
      <c r="F85" s="28">
        <v>30</v>
      </c>
      <c r="G85" s="28">
        <v>2.2799999999999998</v>
      </c>
      <c r="H85" s="28">
        <v>0.24</v>
      </c>
      <c r="I85" s="28">
        <v>14.76</v>
      </c>
      <c r="J85" s="28">
        <v>70.5</v>
      </c>
      <c r="K85" s="29" t="s">
        <v>54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510</v>
      </c>
      <c r="G89" s="36">
        <f>SUM(G82:G88)</f>
        <v>20.84</v>
      </c>
      <c r="H89" s="36">
        <f>SUM(H82:H88)</f>
        <v>25.79</v>
      </c>
      <c r="I89" s="36">
        <f>SUM(I82:I88)</f>
        <v>97.02</v>
      </c>
      <c r="J89" s="36">
        <f>SUM(J82:J88)</f>
        <v>667.17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510</v>
      </c>
      <c r="G100" s="44">
        <f>G89+G99</f>
        <v>20.84</v>
      </c>
      <c r="H100" s="44">
        <f>H89+H99</f>
        <v>25.79</v>
      </c>
      <c r="I100" s="44">
        <f>I89+I99</f>
        <v>97.02</v>
      </c>
      <c r="J100" s="44">
        <f>J89+J99</f>
        <v>667.17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95</v>
      </c>
      <c r="F101" s="21">
        <v>150</v>
      </c>
      <c r="G101" s="21">
        <v>13.42</v>
      </c>
      <c r="H101" s="21">
        <v>13.05</v>
      </c>
      <c r="I101" s="21">
        <v>4.34</v>
      </c>
      <c r="J101" s="21">
        <v>188.6</v>
      </c>
      <c r="K101" s="22" t="s">
        <v>71</v>
      </c>
      <c r="L101" s="21">
        <v>71.459999999999994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60</v>
      </c>
      <c r="F103" s="28">
        <v>200</v>
      </c>
      <c r="G103" s="28">
        <v>0.04</v>
      </c>
      <c r="H103" s="28">
        <v>0</v>
      </c>
      <c r="I103" s="28">
        <v>9.98</v>
      </c>
      <c r="J103" s="28">
        <v>39.9</v>
      </c>
      <c r="K103" s="29" t="s">
        <v>61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46</v>
      </c>
      <c r="F104" s="28">
        <v>40</v>
      </c>
      <c r="G104" s="28">
        <v>3.04</v>
      </c>
      <c r="H104" s="28">
        <v>0.32</v>
      </c>
      <c r="I104" s="28">
        <v>19.68</v>
      </c>
      <c r="J104" s="28">
        <v>94</v>
      </c>
      <c r="K104" s="29" t="s">
        <v>54</v>
      </c>
      <c r="L104" s="28"/>
    </row>
    <row r="105" spans="1:12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25">
      <c r="A106" s="23"/>
      <c r="B106" s="24"/>
      <c r="C106" s="25"/>
      <c r="D106" s="26"/>
      <c r="E106" s="27" t="s">
        <v>72</v>
      </c>
      <c r="F106" s="28">
        <v>75</v>
      </c>
      <c r="G106" s="28">
        <v>5.16</v>
      </c>
      <c r="H106" s="28">
        <v>7.23</v>
      </c>
      <c r="I106" s="28">
        <v>23.63</v>
      </c>
      <c r="J106" s="28">
        <v>141.33000000000001</v>
      </c>
      <c r="K106" s="29" t="s">
        <v>69</v>
      </c>
      <c r="L106" s="28"/>
    </row>
    <row r="107" spans="1:12" x14ac:dyDescent="0.25">
      <c r="A107" s="23"/>
      <c r="B107" s="24"/>
      <c r="C107" s="25"/>
      <c r="D107" s="26"/>
      <c r="E107" s="27" t="s">
        <v>47</v>
      </c>
      <c r="F107" s="28">
        <v>40</v>
      </c>
      <c r="G107" s="28">
        <v>2.64</v>
      </c>
      <c r="H107" s="28">
        <v>0.48</v>
      </c>
      <c r="I107" s="28">
        <v>13.36</v>
      </c>
      <c r="J107" s="28">
        <v>69.599999999999994</v>
      </c>
      <c r="K107" s="29" t="s">
        <v>42</v>
      </c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505</v>
      </c>
      <c r="G108" s="36">
        <f>SUM(G101:G107)</f>
        <v>24.3</v>
      </c>
      <c r="H108" s="36">
        <f>SUM(H101:H107)</f>
        <v>21.080000000000002</v>
      </c>
      <c r="I108" s="36">
        <f>SUM(I101:I107)</f>
        <v>70.989999999999995</v>
      </c>
      <c r="J108" s="36">
        <f>SUM(J101:J107)</f>
        <v>533.43000000000006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505</v>
      </c>
      <c r="G119" s="44">
        <f>G108+G118</f>
        <v>24.3</v>
      </c>
      <c r="H119" s="44">
        <f>H108+H118</f>
        <v>21.080000000000002</v>
      </c>
      <c r="I119" s="44">
        <f>I108+I118</f>
        <v>70.989999999999995</v>
      </c>
      <c r="J119" s="44">
        <f>J108+J118</f>
        <v>533.43000000000006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73</v>
      </c>
      <c r="F120" s="21">
        <v>210</v>
      </c>
      <c r="G120" s="21">
        <v>6.69</v>
      </c>
      <c r="H120" s="21">
        <v>7.69</v>
      </c>
      <c r="I120" s="21">
        <v>34.369999999999997</v>
      </c>
      <c r="J120" s="21">
        <v>234.88</v>
      </c>
      <c r="K120" s="22" t="s">
        <v>74</v>
      </c>
      <c r="L120" s="21">
        <v>71.459999999999994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25</v>
      </c>
      <c r="E122" s="27" t="s">
        <v>75</v>
      </c>
      <c r="F122" s="28">
        <v>200</v>
      </c>
      <c r="G122" s="28">
        <v>5.6</v>
      </c>
      <c r="H122" s="28">
        <v>5</v>
      </c>
      <c r="I122" s="28">
        <v>22</v>
      </c>
      <c r="J122" s="28">
        <v>156</v>
      </c>
      <c r="K122" s="29" t="s">
        <v>67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46</v>
      </c>
      <c r="F123" s="28">
        <v>20</v>
      </c>
      <c r="G123" s="28">
        <v>1.52</v>
      </c>
      <c r="H123" s="28">
        <v>0.16</v>
      </c>
      <c r="I123" s="28">
        <v>9.84</v>
      </c>
      <c r="J123" s="28">
        <v>47</v>
      </c>
      <c r="K123" s="29" t="s">
        <v>54</v>
      </c>
      <c r="L123" s="28"/>
    </row>
    <row r="124" spans="1:12" x14ac:dyDescent="0.25">
      <c r="A124" s="45"/>
      <c r="B124" s="24"/>
      <c r="C124" s="25"/>
      <c r="D124" s="30" t="s">
        <v>27</v>
      </c>
      <c r="E124" s="27" t="s">
        <v>68</v>
      </c>
      <c r="F124" s="28">
        <v>100</v>
      </c>
      <c r="G124" s="28">
        <v>0.35</v>
      </c>
      <c r="H124" s="28">
        <v>0.35</v>
      </c>
      <c r="I124" s="28">
        <v>8.6199999999999992</v>
      </c>
      <c r="J124" s="28">
        <v>41.36</v>
      </c>
      <c r="K124" s="29" t="s">
        <v>44</v>
      </c>
      <c r="L124" s="28"/>
    </row>
    <row r="125" spans="1:12" x14ac:dyDescent="0.25">
      <c r="A125" s="45"/>
      <c r="B125" s="24"/>
      <c r="C125" s="25"/>
      <c r="D125" s="26"/>
      <c r="E125" s="27" t="s">
        <v>51</v>
      </c>
      <c r="F125" s="28">
        <v>10</v>
      </c>
      <c r="G125" s="28">
        <v>0.08</v>
      </c>
      <c r="H125" s="28">
        <v>7.25</v>
      </c>
      <c r="I125" s="28">
        <v>0.13</v>
      </c>
      <c r="J125" s="28">
        <v>66.099999999999994</v>
      </c>
      <c r="K125" s="29" t="s">
        <v>52</v>
      </c>
      <c r="L125" s="28"/>
    </row>
    <row r="126" spans="1:12" x14ac:dyDescent="0.25">
      <c r="A126" s="45"/>
      <c r="B126" s="24"/>
      <c r="C126" s="25"/>
      <c r="D126" s="26"/>
      <c r="E126" s="27" t="s">
        <v>76</v>
      </c>
      <c r="F126" s="28">
        <v>10</v>
      </c>
      <c r="G126" s="28">
        <v>2.3199999999999998</v>
      </c>
      <c r="H126" s="28">
        <v>2.95</v>
      </c>
      <c r="I126" s="28">
        <v>0</v>
      </c>
      <c r="J126" s="28">
        <v>36.4</v>
      </c>
      <c r="K126" s="29" t="s">
        <v>77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16.559999999999999</v>
      </c>
      <c r="H127" s="36">
        <f>SUM(H120:H126)</f>
        <v>23.400000000000002</v>
      </c>
      <c r="I127" s="36">
        <f>SUM(I120:I126)</f>
        <v>74.959999999999994</v>
      </c>
      <c r="J127" s="36">
        <f>SUM(J120:J126)</f>
        <v>581.74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f>F127+F137</f>
        <v>550</v>
      </c>
      <c r="G138" s="44">
        <f>G127+G137</f>
        <v>16.559999999999999</v>
      </c>
      <c r="H138" s="44">
        <f>H127+H137</f>
        <v>23.400000000000002</v>
      </c>
      <c r="I138" s="44">
        <f>I127+I137</f>
        <v>74.959999999999994</v>
      </c>
      <c r="J138" s="44">
        <f>J127+J137</f>
        <v>581.74</v>
      </c>
      <c r="K138" s="44"/>
      <c r="L138" s="44">
        <f>L127+L137</f>
        <v>71.459999999999994</v>
      </c>
    </row>
    <row r="139" spans="1:12" ht="25.5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78</v>
      </c>
      <c r="F139" s="21">
        <v>150</v>
      </c>
      <c r="G139" s="21">
        <v>16.63</v>
      </c>
      <c r="H139" s="21">
        <v>6.23</v>
      </c>
      <c r="I139" s="21">
        <v>18.16</v>
      </c>
      <c r="J139" s="21">
        <v>194.63</v>
      </c>
      <c r="K139" s="22" t="s">
        <v>96</v>
      </c>
      <c r="L139" s="21">
        <v>71.459999999999994</v>
      </c>
    </row>
    <row r="140" spans="1:12" x14ac:dyDescent="0.25">
      <c r="A140" s="23"/>
      <c r="B140" s="24"/>
      <c r="C140" s="25"/>
      <c r="D140" s="26"/>
      <c r="E140" s="27" t="s">
        <v>79</v>
      </c>
      <c r="F140" s="28">
        <v>180</v>
      </c>
      <c r="G140" s="28">
        <v>3.22</v>
      </c>
      <c r="H140" s="28">
        <v>4.29</v>
      </c>
      <c r="I140" s="28">
        <v>29.93</v>
      </c>
      <c r="J140" s="28">
        <v>171.45</v>
      </c>
      <c r="K140" s="29" t="s">
        <v>80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45</v>
      </c>
      <c r="F141" s="28">
        <v>200</v>
      </c>
      <c r="G141" s="28">
        <v>1</v>
      </c>
      <c r="H141" s="28">
        <v>0.2</v>
      </c>
      <c r="I141" s="28">
        <v>20.2</v>
      </c>
      <c r="J141" s="28">
        <v>92</v>
      </c>
      <c r="K141" s="29" t="s">
        <v>43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46</v>
      </c>
      <c r="F142" s="28">
        <v>20</v>
      </c>
      <c r="G142" s="28">
        <v>1.52</v>
      </c>
      <c r="H142" s="28">
        <v>0.16</v>
      </c>
      <c r="I142" s="28">
        <v>9.84</v>
      </c>
      <c r="J142" s="28">
        <v>47</v>
      </c>
      <c r="K142" s="29" t="s">
        <v>54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 t="s">
        <v>47</v>
      </c>
      <c r="F144" s="28">
        <v>20</v>
      </c>
      <c r="G144" s="28">
        <v>1.98</v>
      </c>
      <c r="H144" s="28">
        <v>0.36</v>
      </c>
      <c r="I144" s="28">
        <v>10.02</v>
      </c>
      <c r="J144" s="28">
        <v>52.2</v>
      </c>
      <c r="K144" s="29" t="s">
        <v>42</v>
      </c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570</v>
      </c>
      <c r="G146" s="36">
        <f>SUM(G139:G145)</f>
        <v>24.349999999999998</v>
      </c>
      <c r="H146" s="36">
        <f>SUM(H139:H145)</f>
        <v>11.239999999999998</v>
      </c>
      <c r="I146" s="36">
        <f>SUM(I139:I145)</f>
        <v>88.15</v>
      </c>
      <c r="J146" s="36">
        <f>SUM(J139:J145)</f>
        <v>557.28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570</v>
      </c>
      <c r="G157" s="44">
        <f>G146+G156</f>
        <v>24.349999999999998</v>
      </c>
      <c r="H157" s="44">
        <f>H146+H156</f>
        <v>11.239999999999998</v>
      </c>
      <c r="I157" s="44">
        <f>I146+I156</f>
        <v>88.15</v>
      </c>
      <c r="J157" s="44">
        <f>J146+J156</f>
        <v>557.28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81</v>
      </c>
      <c r="F158" s="21">
        <v>120</v>
      </c>
      <c r="G158" s="21">
        <v>20.02</v>
      </c>
      <c r="H158" s="21">
        <v>15.64</v>
      </c>
      <c r="I158" s="21">
        <v>12.77</v>
      </c>
      <c r="J158" s="21">
        <v>275.98</v>
      </c>
      <c r="K158" s="22" t="s">
        <v>69</v>
      </c>
      <c r="L158" s="21">
        <v>71.459999999999994</v>
      </c>
    </row>
    <row r="159" spans="1:12" x14ac:dyDescent="0.25">
      <c r="A159" s="23"/>
      <c r="B159" s="24"/>
      <c r="C159" s="25"/>
      <c r="D159" s="26"/>
      <c r="E159" s="27" t="s">
        <v>82</v>
      </c>
      <c r="F159" s="28">
        <v>50</v>
      </c>
      <c r="G159" s="28">
        <v>0.85</v>
      </c>
      <c r="H159" s="28">
        <v>0.59</v>
      </c>
      <c r="I159" s="28">
        <v>10.54</v>
      </c>
      <c r="J159" s="28">
        <v>51.32</v>
      </c>
      <c r="K159" s="29" t="s">
        <v>83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84</v>
      </c>
      <c r="F160" s="28">
        <v>200</v>
      </c>
      <c r="G160" s="28">
        <v>1.1599999999999999</v>
      </c>
      <c r="H160" s="28">
        <v>1</v>
      </c>
      <c r="I160" s="28">
        <v>11.9</v>
      </c>
      <c r="J160" s="28">
        <v>61.5</v>
      </c>
      <c r="K160" s="29" t="s">
        <v>85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46</v>
      </c>
      <c r="F161" s="28">
        <v>40</v>
      </c>
      <c r="G161" s="28">
        <v>3.04</v>
      </c>
      <c r="H161" s="28">
        <v>0.32</v>
      </c>
      <c r="I161" s="28">
        <v>19.68</v>
      </c>
      <c r="J161" s="28">
        <v>94</v>
      </c>
      <c r="K161" s="29" t="s">
        <v>54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68</v>
      </c>
      <c r="F162" s="28">
        <v>100</v>
      </c>
      <c r="G162" s="28">
        <v>0.35</v>
      </c>
      <c r="H162" s="28">
        <v>0.35</v>
      </c>
      <c r="I162" s="28">
        <v>8.6199999999999992</v>
      </c>
      <c r="J162" s="28">
        <v>41.36</v>
      </c>
      <c r="K162" s="29" t="s">
        <v>44</v>
      </c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510</v>
      </c>
      <c r="G165" s="36">
        <f>SUM(G158:G164)</f>
        <v>25.42</v>
      </c>
      <c r="H165" s="36">
        <f>SUM(H158:H164)</f>
        <v>17.900000000000002</v>
      </c>
      <c r="I165" s="36">
        <f>SUM(I158:I164)</f>
        <v>63.51</v>
      </c>
      <c r="J165" s="36">
        <f>SUM(J158:J164)</f>
        <v>524.16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510</v>
      </c>
      <c r="G176" s="44">
        <f>G165+G175</f>
        <v>25.42</v>
      </c>
      <c r="H176" s="44">
        <f>H165+H175</f>
        <v>17.900000000000002</v>
      </c>
      <c r="I176" s="44">
        <f>I165+I175</f>
        <v>63.51</v>
      </c>
      <c r="J176" s="44">
        <f>J165+J175</f>
        <v>524.16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86</v>
      </c>
      <c r="F177" s="21">
        <v>100</v>
      </c>
      <c r="G177" s="21">
        <v>15.59</v>
      </c>
      <c r="H177" s="21">
        <v>7.07</v>
      </c>
      <c r="I177" s="21">
        <v>7.31</v>
      </c>
      <c r="J177" s="21">
        <v>156.06</v>
      </c>
      <c r="K177" s="22" t="s">
        <v>87</v>
      </c>
      <c r="L177" s="21">
        <v>71.459999999999994</v>
      </c>
    </row>
    <row r="178" spans="1:12" x14ac:dyDescent="0.25">
      <c r="A178" s="23"/>
      <c r="B178" s="24"/>
      <c r="C178" s="25"/>
      <c r="D178" s="26"/>
      <c r="E178" s="27" t="s">
        <v>97</v>
      </c>
      <c r="F178" s="28">
        <v>195</v>
      </c>
      <c r="G178" s="28">
        <v>3.25</v>
      </c>
      <c r="H178" s="28">
        <v>4.83</v>
      </c>
      <c r="I178" s="28">
        <v>27.54</v>
      </c>
      <c r="J178" s="28">
        <v>164.99</v>
      </c>
      <c r="K178" s="29" t="s">
        <v>59</v>
      </c>
      <c r="L178" s="28"/>
    </row>
    <row r="179" spans="1:12" x14ac:dyDescent="0.25">
      <c r="A179" s="23"/>
      <c r="B179" s="24"/>
      <c r="C179" s="25"/>
      <c r="D179" s="30" t="s">
        <v>25</v>
      </c>
      <c r="E179" s="27" t="s">
        <v>88</v>
      </c>
      <c r="F179" s="28">
        <v>200</v>
      </c>
      <c r="G179" s="28">
        <v>0.11</v>
      </c>
      <c r="H179" s="28">
        <v>0.12</v>
      </c>
      <c r="I179" s="28">
        <v>25.09</v>
      </c>
      <c r="J179" s="28">
        <v>119.2</v>
      </c>
      <c r="K179" s="29" t="s">
        <v>89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46</v>
      </c>
      <c r="F180" s="28">
        <v>30</v>
      </c>
      <c r="G180" s="28">
        <v>2.2799999999999998</v>
      </c>
      <c r="H180" s="28">
        <v>0.24</v>
      </c>
      <c r="I180" s="28">
        <v>14.76</v>
      </c>
      <c r="J180" s="28">
        <v>70.5</v>
      </c>
      <c r="K180" s="29" t="s">
        <v>54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47</v>
      </c>
      <c r="F182" s="28">
        <v>20</v>
      </c>
      <c r="G182" s="28">
        <v>1.32</v>
      </c>
      <c r="H182" s="28">
        <v>0.24</v>
      </c>
      <c r="I182" s="28">
        <v>6.68</v>
      </c>
      <c r="J182" s="28">
        <v>34.799999999999997</v>
      </c>
      <c r="K182" s="29" t="s">
        <v>42</v>
      </c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545</v>
      </c>
      <c r="G184" s="36">
        <f>SUM(G177:G183)</f>
        <v>22.55</v>
      </c>
      <c r="H184" s="36">
        <f>SUM(H177:H183)</f>
        <v>12.5</v>
      </c>
      <c r="I184" s="36">
        <f>SUM(I177:I183)</f>
        <v>81.38</v>
      </c>
      <c r="J184" s="36">
        <f>SUM(J177:J183)</f>
        <v>545.54999999999995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545</v>
      </c>
      <c r="G195" s="44">
        <f>G184+G194</f>
        <v>22.55</v>
      </c>
      <c r="H195" s="44">
        <f>H184+H194</f>
        <v>12.5</v>
      </c>
      <c r="I195" s="44">
        <f>I184+I194</f>
        <v>81.38</v>
      </c>
      <c r="J195" s="44">
        <f>J184+J194</f>
        <v>545.54999999999995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524</v>
      </c>
      <c r="G196" s="50">
        <f>(G24+G43+G62+G81+G100+G119+G138+G157+G176+G195)/(IF(G24=0,0,1)+IF(G43=0,0,1)+IF(G62=0,0,1)+IF(G81=0,0,1)+IF(G100=0,0,1)+IF(G119=0,0,1)+IF(G138=0,0,1)+IF(G157=0,0,1)+IF(G176=0,0,1)+IF(G195=0,0,1))</f>
        <v>20.186799999999998</v>
      </c>
      <c r="H196" s="50">
        <f>(H24+H43+H62+H81+H100+H119+H138+H157+H176+H195)/(IF(H24=0,0,1)+IF(H43=0,0,1)+IF(H62=0,0,1)+IF(H81=0,0,1)+IF(H100=0,0,1)+IF(H119=0,0,1)+IF(H138=0,0,1)+IF(H157=0,0,1)+IF(H176=0,0,1)+IF(H195=0,0,1))</f>
        <v>17.406600000000001</v>
      </c>
      <c r="I196" s="50">
        <f>(I24+I43+I62+I81+I100+I119+I138+I157+I176+I195)/(IF(I24=0,0,1)+IF(I43=0,0,1)+IF(I62=0,0,1)+IF(I81=0,0,1)+IF(I100=0,0,1)+IF(I119=0,0,1)+IF(I138=0,0,1)+IF(I157=0,0,1)+IF(I176=0,0,1)+IF(I195=0,0,1))</f>
        <v>79.267399999999995</v>
      </c>
      <c r="J196" s="50">
        <f>(J24+J43+J62+J81+J100+J119+J138+J157+J176+J195)/(IF(J24=0,0,1)+IF(J43=0,0,1)+IF(J62=0,0,1)+IF(J81=0,0,1)+IF(J100=0,0,1)+IF(J119=0,0,1)+IF(J138=0,0,1)+IF(J157=0,0,1)+IF(J176=0,0,1)+IF(J195=0,0,1))</f>
        <v>553.65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 Шилько</cp:lastModifiedBy>
  <cp:revision>1</cp:revision>
  <dcterms:created xsi:type="dcterms:W3CDTF">2022-05-16T14:23:56Z</dcterms:created>
  <dcterms:modified xsi:type="dcterms:W3CDTF">2024-01-09T11:42:37Z</dcterms:modified>
  <dc:language>ru-RU</dc:language>
</cp:coreProperties>
</file>